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KLK\Kansli, strategi och planering\Avdelning för trygghet och hållbarhet\Enheten för klimat o MR\Klimat\Uppsala klimatprotokoll\Fokus och arbetsgrupper\IT arbetsgrupp\"/>
    </mc:Choice>
  </mc:AlternateContent>
  <xr:revisionPtr revIDLastSave="0" documentId="13_ncr:1_{FE03E4CA-887A-4141-B11E-0E1ECAB74671}" xr6:coauthVersionLast="47" xr6:coauthVersionMax="47" xr10:uidLastSave="{00000000-0000-0000-0000-000000000000}"/>
  <bookViews>
    <workbookView xWindow="-110" yWindow="-110" windowWidth="19420" windowHeight="10300" activeTab="1" xr2:uid="{5FF417BC-5BDD-487B-B44A-723D363E6A31}"/>
  </bookViews>
  <sheets>
    <sheet name="Inledning" sheetId="2" r:id="rId1"/>
    <sheet name="Beräkningsmal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5" i="1"/>
  <c r="J36" i="1"/>
  <c r="G34" i="1"/>
  <c r="G35" i="1"/>
  <c r="G36" i="1"/>
  <c r="D34" i="1"/>
  <c r="D35" i="1"/>
  <c r="D36" i="1"/>
  <c r="I37" i="1"/>
  <c r="F37" i="1"/>
  <c r="C37" i="1"/>
  <c r="J4" i="1"/>
  <c r="J5" i="1"/>
  <c r="J6" i="1"/>
  <c r="J7" i="1"/>
  <c r="J8" i="1"/>
  <c r="J9" i="1"/>
  <c r="J10" i="1"/>
  <c r="J11" i="1"/>
  <c r="J12" i="1"/>
  <c r="J13" i="1"/>
  <c r="J14" i="1"/>
  <c r="J15" i="1"/>
  <c r="J16" i="1"/>
  <c r="J17" i="1"/>
  <c r="J18" i="1"/>
  <c r="J19" i="1"/>
  <c r="J27" i="1"/>
  <c r="J28" i="1"/>
  <c r="J20" i="1"/>
  <c r="J21" i="1"/>
  <c r="J22" i="1"/>
  <c r="J23" i="1"/>
  <c r="J24" i="1"/>
  <c r="J25" i="1"/>
  <c r="J29" i="1"/>
  <c r="J30" i="1"/>
  <c r="J31" i="1"/>
  <c r="J32" i="1"/>
  <c r="J33" i="1"/>
  <c r="J3" i="1"/>
  <c r="G4" i="1"/>
  <c r="G5" i="1"/>
  <c r="G6" i="1"/>
  <c r="G7" i="1"/>
  <c r="G8" i="1"/>
  <c r="G9" i="1"/>
  <c r="G10" i="1"/>
  <c r="G11" i="1"/>
  <c r="G12" i="1"/>
  <c r="G13" i="1"/>
  <c r="G14" i="1"/>
  <c r="G15" i="1"/>
  <c r="G16" i="1"/>
  <c r="G17" i="1"/>
  <c r="G18" i="1"/>
  <c r="G19" i="1"/>
  <c r="G27" i="1"/>
  <c r="G28" i="1"/>
  <c r="G20" i="1"/>
  <c r="G21" i="1"/>
  <c r="G22" i="1"/>
  <c r="G23" i="1"/>
  <c r="G24" i="1"/>
  <c r="G25" i="1"/>
  <c r="G29" i="1"/>
  <c r="G30" i="1"/>
  <c r="G31" i="1"/>
  <c r="G32" i="1"/>
  <c r="G33" i="1"/>
  <c r="G3" i="1"/>
  <c r="D3" i="1"/>
  <c r="D4" i="1"/>
  <c r="D5" i="1"/>
  <c r="D6" i="1"/>
  <c r="D7" i="1"/>
  <c r="D8" i="1"/>
  <c r="D9" i="1"/>
  <c r="D10" i="1"/>
  <c r="D11" i="1"/>
  <c r="D12" i="1"/>
  <c r="D13" i="1"/>
  <c r="D14" i="1"/>
  <c r="D15" i="1"/>
  <c r="D16" i="1"/>
  <c r="D17" i="1"/>
  <c r="D18" i="1"/>
  <c r="D19" i="1"/>
  <c r="D27" i="1"/>
  <c r="D28" i="1"/>
  <c r="D20" i="1"/>
  <c r="D21" i="1"/>
  <c r="D22" i="1"/>
  <c r="D23" i="1"/>
  <c r="D24" i="1"/>
  <c r="D25" i="1"/>
  <c r="D29" i="1"/>
  <c r="D30" i="1"/>
  <c r="D31" i="1"/>
  <c r="D32" i="1"/>
  <c r="D33" i="1"/>
  <c r="D37" i="1" l="1"/>
  <c r="D41" i="1" s="1"/>
  <c r="G37" i="1"/>
  <c r="G41" i="1" s="1"/>
  <c r="J37" i="1"/>
  <c r="J41" i="1" s="1"/>
</calcChain>
</file>

<file path=xl/sharedStrings.xml><?xml version="1.0" encoding="utf-8"?>
<sst xmlns="http://schemas.openxmlformats.org/spreadsheetml/2006/main" count="59" uniqueCount="47">
  <si>
    <t>Surfplatta begagnad</t>
  </si>
  <si>
    <t>År 2025</t>
  </si>
  <si>
    <t>Schablon (Kg CO2e)</t>
  </si>
  <si>
    <t>Antal köpta</t>
  </si>
  <si>
    <t>Resultat Kg CO2e</t>
  </si>
  <si>
    <t>Antal användare</t>
  </si>
  <si>
    <t>Nyckeltal</t>
  </si>
  <si>
    <t>Kg CO2e/anv.</t>
  </si>
  <si>
    <t>Desktop / PC begagnad</t>
  </si>
  <si>
    <t>Monitor / Skärm begagnad</t>
  </si>
  <si>
    <t>Smartphone begagnad</t>
  </si>
  <si>
    <t>Notebook: Hybrid</t>
  </si>
  <si>
    <t>Notebook begagnad</t>
  </si>
  <si>
    <t>Notebook (genomsnitt alla underkategorier)</t>
  </si>
  <si>
    <t>Notebook: Skärm under 14 tum</t>
  </si>
  <si>
    <t>Notebook: Skärm 14+ tum</t>
  </si>
  <si>
    <t>AIO (genomsnitt alla underkategorier) (Allt-i-ett-dator)</t>
  </si>
  <si>
    <t>AIO: Skärm under 24 tum</t>
  </si>
  <si>
    <t>AIO: Skärm 24+ tum</t>
  </si>
  <si>
    <t>Desktop (genomsnitt alla underkategorier) / PC ny</t>
  </si>
  <si>
    <t>Desktop: USDT (Ultra Small Desktop)</t>
  </si>
  <si>
    <t>Desktop: SFF (Liten formfaktor)</t>
  </si>
  <si>
    <t>Desktop: Torn</t>
  </si>
  <si>
    <t>Monitor (genomsnitt alla underkategorier) / Skärm ny</t>
  </si>
  <si>
    <t>Monitor: Skärm under 33 tum</t>
  </si>
  <si>
    <t>Monitor: Skärm 33+ tum</t>
  </si>
  <si>
    <t>Skrivare: Bordsmodell</t>
  </si>
  <si>
    <t>Server: Rackmonterad</t>
  </si>
  <si>
    <t>Handhållen (genomsnitt alla underkategorier)</t>
  </si>
  <si>
    <t>Handhållen: Stor surfplatta</t>
  </si>
  <si>
    <t>Handhållen: Liten surfplatta</t>
  </si>
  <si>
    <t>Handhållen: Smartphone ny</t>
  </si>
  <si>
    <t>Projektorer: Mellanstorlek</t>
  </si>
  <si>
    <t>Nätverksutrustning (genomsnitt alla underkategorier)</t>
  </si>
  <si>
    <t>Nätverksutrustning: Liten</t>
  </si>
  <si>
    <t>Nätverksutrustning: Rackmonterad (blad)</t>
  </si>
  <si>
    <t>Nätverksutrustning: Rackmonterad (stor)</t>
  </si>
  <si>
    <t>Total</t>
  </si>
  <si>
    <t xml:space="preserve">Valfri rapportering: </t>
  </si>
  <si>
    <r>
      <t>Schablonerna</t>
    </r>
    <r>
      <rPr>
        <sz val="11"/>
        <color theme="1"/>
        <rFont val="Aptos"/>
        <family val="2"/>
      </rPr>
      <t xml:space="preserve"> är hämtade från Inregos rapport från 2023 (bifogas). Rapporten bygger på uppdaterade siffror från IVL, så det är IVL:s modell (från IVL:s rapport 2020) med nyare och mer aktuella data.</t>
    </r>
  </si>
  <si>
    <t xml:space="preserve">IVL:s rapport (2020). </t>
  </si>
  <si>
    <r>
      <t>IT-utrustningslistan</t>
    </r>
    <r>
      <rPr>
        <sz val="11"/>
        <color theme="1"/>
        <rFont val="Aptos"/>
        <family val="2"/>
      </rPr>
      <t xml:space="preserve"> är framtagen från IVL:s rapport (2020). Det finns fler typer av IT-utrustning än de som listas i mallen, men vi  kom  överens om att endast fokusera på de större typerna som har störst klimatavtryck</t>
    </r>
  </si>
  <si>
    <r>
      <t>Nyckeltal</t>
    </r>
    <r>
      <rPr>
        <sz val="11"/>
        <color theme="1"/>
        <rFont val="Aptos"/>
        <family val="2"/>
      </rPr>
      <t>: Vi räknar på det totala antalet användare</t>
    </r>
  </si>
  <si>
    <t>Återtag: Detta ska också redovisas i mallen.</t>
  </si>
  <si>
    <t>För organisationer som har både anställda inom regionen och privata aktörer som använder deras utrustning, behöver organisationen ta fram en schablon för att uppskatta det totala antalet användare. En schablon är särskilt användbar när det är svårt att få fram exakta siffror men ändå viktigt att göra en praktisk uppskattning.</t>
  </si>
  <si>
    <t>Valfri rapportering: Om organisationen har flera betydande utrustningstyper kan dessa rapporteras under "Valfri rapportering: Övrig".</t>
  </si>
  <si>
    <t xml:space="preserve">Övrig: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</si>
</sst>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0"/>
      <name val="Aptos Narrow"/>
      <family val="2"/>
      <scheme val="minor"/>
    </font>
    <font>
      <b/>
      <sz val="11"/>
      <color theme="1"/>
      <name val="Aptos Narrow"/>
      <family val="2"/>
      <scheme val="minor"/>
    </font>
    <font>
      <b/>
      <i/>
      <sz val="11"/>
      <color theme="1"/>
      <name val="Aptos Narrow"/>
      <family val="2"/>
      <scheme val="minor"/>
    </font>
    <font>
      <i/>
      <sz val="11"/>
      <color theme="1"/>
      <name val="Aptos Narrow"/>
      <family val="2"/>
      <scheme val="minor"/>
    </font>
    <font>
      <b/>
      <sz val="11"/>
      <name val="Aptos Narrow"/>
      <family val="2"/>
      <scheme val="minor"/>
    </font>
    <font>
      <sz val="11"/>
      <name val="Aptos Narrow"/>
      <family val="2"/>
      <scheme val="minor"/>
    </font>
    <font>
      <sz val="11"/>
      <color rgb="FFFF0000"/>
      <name val="Aptos Narrow"/>
      <family val="2"/>
      <scheme val="minor"/>
    </font>
    <font>
      <b/>
      <sz val="11"/>
      <color theme="1" tint="0.499984740745262"/>
      <name val="Aptos Narrow"/>
      <family val="2"/>
      <scheme val="minor"/>
    </font>
    <font>
      <sz val="11"/>
      <color theme="1" tint="0.499984740745262"/>
      <name val="Aptos Narrow"/>
      <family val="2"/>
      <scheme val="minor"/>
    </font>
    <font>
      <sz val="11"/>
      <color theme="1"/>
      <name val="Aptos"/>
      <family val="2"/>
    </font>
    <font>
      <b/>
      <sz val="11"/>
      <color theme="1"/>
      <name val="Aptos"/>
      <family val="2"/>
    </font>
    <font>
      <u/>
      <sz val="11"/>
      <color theme="10"/>
      <name val="Aptos Narrow"/>
      <family val="2"/>
      <scheme val="minor"/>
    </font>
    <font>
      <sz val="11"/>
      <color theme="1"/>
      <name val="Aptos Narrow"/>
      <family val="2"/>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6">
    <xf numFmtId="0" fontId="0" fillId="0" borderId="0" xfId="0"/>
    <xf numFmtId="0" fontId="2" fillId="0" borderId="0" xfId="0" applyFont="1"/>
    <xf numFmtId="0" fontId="1" fillId="2" borderId="0" xfId="0" applyFont="1" applyFill="1"/>
    <xf numFmtId="0" fontId="5" fillId="0" borderId="0" xfId="0" applyFont="1"/>
    <xf numFmtId="0" fontId="9" fillId="0" borderId="0" xfId="0" applyFont="1"/>
    <xf numFmtId="0" fontId="11" fillId="0" borderId="0" xfId="0" applyFont="1" applyAlignment="1">
      <alignment horizontal="left" vertical="center" indent="1"/>
    </xf>
    <xf numFmtId="0" fontId="12" fillId="0" borderId="0" xfId="1" applyAlignment="1">
      <alignment horizontal="left" vertical="center" indent="1"/>
    </xf>
    <xf numFmtId="0" fontId="2" fillId="0" borderId="0" xfId="0" applyFont="1" applyProtection="1">
      <protection locked="0"/>
    </xf>
    <xf numFmtId="0" fontId="1" fillId="2" borderId="0" xfId="0" applyFont="1" applyFill="1" applyProtection="1">
      <protection locked="0"/>
    </xf>
    <xf numFmtId="0" fontId="0" fillId="0" borderId="0" xfId="0" applyProtection="1">
      <protection locked="0"/>
    </xf>
    <xf numFmtId="0" fontId="5" fillId="0" borderId="0" xfId="0" applyFont="1" applyProtection="1">
      <protection locked="0"/>
    </xf>
    <xf numFmtId="0" fontId="9" fillId="0" borderId="0" xfId="0" applyFont="1" applyProtection="1">
      <protection locked="0"/>
    </xf>
    <xf numFmtId="0" fontId="9" fillId="0" borderId="0" xfId="0" applyFont="1" applyAlignment="1" applyProtection="1">
      <alignment horizontal="left" vertical="center" indent="1"/>
      <protection locked="0"/>
    </xf>
    <xf numFmtId="0" fontId="0" fillId="0" borderId="2" xfId="0" applyBorder="1" applyProtection="1">
      <protection locked="0"/>
    </xf>
    <xf numFmtId="0" fontId="7" fillId="0" borderId="0" xfId="0" applyFont="1" applyProtection="1">
      <protection locked="0"/>
    </xf>
    <xf numFmtId="0" fontId="0" fillId="0" borderId="0" xfId="0" applyAlignment="1">
      <alignment horizontal="left" vertical="center" indent="1"/>
    </xf>
    <xf numFmtId="0" fontId="4" fillId="0" borderId="0" xfId="0" applyFont="1"/>
    <xf numFmtId="0" fontId="3" fillId="0" borderId="0" xfId="0" applyFont="1"/>
    <xf numFmtId="0" fontId="6" fillId="0" borderId="0" xfId="0" applyFont="1"/>
    <xf numFmtId="0" fontId="8" fillId="0" borderId="0" xfId="0" applyFont="1"/>
    <xf numFmtId="0" fontId="9" fillId="0" borderId="0" xfId="0" applyFont="1" applyAlignment="1">
      <alignment horizontal="left" vertical="center" indent="1"/>
    </xf>
    <xf numFmtId="0" fontId="2" fillId="0" borderId="1" xfId="0" applyFont="1" applyBorder="1" applyAlignment="1">
      <alignment horizontal="right"/>
    </xf>
    <xf numFmtId="0" fontId="0" fillId="0" borderId="2" xfId="0" applyBorder="1"/>
    <xf numFmtId="49" fontId="11" fillId="0" borderId="0" xfId="0" applyNumberFormat="1" applyFont="1" applyAlignment="1">
      <alignment horizontal="left" vertical="center" indent="1"/>
    </xf>
    <xf numFmtId="0" fontId="12" fillId="0" borderId="0" xfId="1"/>
    <xf numFmtId="0" fontId="13" fillId="0" borderId="0" xfId="0" applyFont="1"/>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vl.se/press/pressmeddelanden/2020-03-30-ny-rapport-visar-klimatfordelarna-med-aterbruk-av-it-utrustning.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C727-1FEA-48EC-8AA8-E15549448F22}">
  <dimension ref="A1:A11"/>
  <sheetViews>
    <sheetView workbookViewId="0">
      <selection activeCell="A15" sqref="A15"/>
    </sheetView>
  </sheetViews>
  <sheetFormatPr defaultRowHeight="14.5" x14ac:dyDescent="0.35"/>
  <cols>
    <col min="1" max="1" width="255.6328125" bestFit="1" customWidth="1"/>
    <col min="2" max="2" width="134.54296875" customWidth="1"/>
  </cols>
  <sheetData>
    <row r="1" spans="1:1" x14ac:dyDescent="0.35">
      <c r="A1" s="6"/>
    </row>
    <row r="2" spans="1:1" x14ac:dyDescent="0.35">
      <c r="A2" s="5"/>
    </row>
    <row r="3" spans="1:1" x14ac:dyDescent="0.35">
      <c r="A3" s="5"/>
    </row>
    <row r="4" spans="1:1" x14ac:dyDescent="0.35">
      <c r="A4" s="24" t="s">
        <v>40</v>
      </c>
    </row>
    <row r="5" spans="1:1" x14ac:dyDescent="0.35">
      <c r="A5" s="25"/>
    </row>
    <row r="6" spans="1:1" x14ac:dyDescent="0.35">
      <c r="A6" s="23" t="s">
        <v>41</v>
      </c>
    </row>
    <row r="7" spans="1:1" x14ac:dyDescent="0.35">
      <c r="A7" s="23" t="s">
        <v>39</v>
      </c>
    </row>
    <row r="8" spans="1:1" x14ac:dyDescent="0.35">
      <c r="A8" s="23" t="s">
        <v>42</v>
      </c>
    </row>
    <row r="9" spans="1:1" x14ac:dyDescent="0.35">
      <c r="A9" s="23" t="s">
        <v>44</v>
      </c>
    </row>
    <row r="10" spans="1:1" x14ac:dyDescent="0.35">
      <c r="A10" s="23" t="s">
        <v>43</v>
      </c>
    </row>
    <row r="11" spans="1:1" x14ac:dyDescent="0.35">
      <c r="A11" s="23" t="s">
        <v>45</v>
      </c>
    </row>
  </sheetData>
  <hyperlinks>
    <hyperlink ref="A4" r:id="rId1" display="https://www.ivl.se/press/pressmeddelanden/2020-03-30-ny-rapport-visar-klimatfordelarna-med-aterbruk-av-it-utrustning.html" xr:uid="{2EF8B66B-6CDE-4794-8CBF-F8C55354B8B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3181-D73D-4DE2-A476-464E5B4BB60D}">
  <dimension ref="A1:J41"/>
  <sheetViews>
    <sheetView tabSelected="1" zoomScale="94" zoomScaleNormal="94" workbookViewId="0">
      <selection activeCell="F5" sqref="F5"/>
    </sheetView>
  </sheetViews>
  <sheetFormatPr defaultRowHeight="14.5" x14ac:dyDescent="0.35"/>
  <cols>
    <col min="1" max="1" width="49.453125" bestFit="1" customWidth="1"/>
    <col min="2" max="2" width="17.36328125" customWidth="1"/>
    <col min="3" max="3" width="15.54296875" style="9" bestFit="1" customWidth="1"/>
    <col min="4" max="4" width="15.1796875" bestFit="1" customWidth="1"/>
    <col min="5" max="5" width="3.26953125" style="9" customWidth="1"/>
    <col min="6" max="6" width="13.90625" style="9" bestFit="1" customWidth="1"/>
    <col min="7" max="7" width="15.1796875" bestFit="1" customWidth="1"/>
    <col min="8" max="8" width="3.26953125" style="9" customWidth="1"/>
    <col min="9" max="9" width="13.90625" style="9" bestFit="1" customWidth="1"/>
    <col min="10" max="10" width="15.1796875" bestFit="1" customWidth="1"/>
  </cols>
  <sheetData>
    <row r="1" spans="1:10" s="1" customFormat="1" x14ac:dyDescent="0.35">
      <c r="C1" s="7">
        <v>2024</v>
      </c>
      <c r="E1" s="7"/>
      <c r="F1" s="7">
        <v>2025</v>
      </c>
      <c r="H1" s="7"/>
      <c r="I1" s="7">
        <v>2026</v>
      </c>
    </row>
    <row r="2" spans="1:10" s="2" customFormat="1" x14ac:dyDescent="0.35">
      <c r="A2" s="2" t="s">
        <v>1</v>
      </c>
      <c r="B2" s="2" t="s">
        <v>2</v>
      </c>
      <c r="C2" s="8" t="s">
        <v>3</v>
      </c>
      <c r="D2" s="2" t="s">
        <v>4</v>
      </c>
      <c r="E2" s="8"/>
      <c r="F2" s="8" t="s">
        <v>3</v>
      </c>
      <c r="G2" s="2" t="s">
        <v>4</v>
      </c>
      <c r="H2" s="8"/>
      <c r="I2" s="8" t="s">
        <v>3</v>
      </c>
      <c r="J2" s="2" t="s">
        <v>4</v>
      </c>
    </row>
    <row r="3" spans="1:10" x14ac:dyDescent="0.35">
      <c r="A3" s="1" t="s">
        <v>13</v>
      </c>
      <c r="B3">
        <v>280</v>
      </c>
      <c r="D3">
        <f t="shared" ref="D3:D25" si="0">B3*C3</f>
        <v>0</v>
      </c>
      <c r="G3">
        <f t="shared" ref="G3:G25" si="1">B3*F3</f>
        <v>0</v>
      </c>
      <c r="J3">
        <f t="shared" ref="J3:J25" si="2">B3*I3</f>
        <v>0</v>
      </c>
    </row>
    <row r="4" spans="1:10" x14ac:dyDescent="0.35">
      <c r="A4" s="15" t="s">
        <v>14</v>
      </c>
      <c r="B4">
        <v>240</v>
      </c>
      <c r="D4">
        <f t="shared" si="0"/>
        <v>0</v>
      </c>
      <c r="G4">
        <f t="shared" si="1"/>
        <v>0</v>
      </c>
      <c r="J4">
        <f t="shared" si="2"/>
        <v>0</v>
      </c>
    </row>
    <row r="5" spans="1:10" x14ac:dyDescent="0.35">
      <c r="A5" s="15" t="s">
        <v>15</v>
      </c>
      <c r="B5">
        <v>320</v>
      </c>
      <c r="D5">
        <f t="shared" si="0"/>
        <v>0</v>
      </c>
      <c r="G5">
        <f t="shared" si="1"/>
        <v>0</v>
      </c>
      <c r="J5">
        <f t="shared" si="2"/>
        <v>0</v>
      </c>
    </row>
    <row r="6" spans="1:10" x14ac:dyDescent="0.35">
      <c r="A6" s="15" t="s">
        <v>11</v>
      </c>
      <c r="B6">
        <v>280</v>
      </c>
      <c r="D6">
        <f t="shared" si="0"/>
        <v>0</v>
      </c>
      <c r="G6">
        <f t="shared" si="1"/>
        <v>0</v>
      </c>
      <c r="J6">
        <f t="shared" si="2"/>
        <v>0</v>
      </c>
    </row>
    <row r="7" spans="1:10" x14ac:dyDescent="0.35">
      <c r="A7" s="16" t="s">
        <v>12</v>
      </c>
      <c r="B7">
        <v>42</v>
      </c>
      <c r="D7">
        <f t="shared" si="0"/>
        <v>0</v>
      </c>
      <c r="G7">
        <f t="shared" si="1"/>
        <v>0</v>
      </c>
      <c r="J7">
        <f t="shared" si="2"/>
        <v>0</v>
      </c>
    </row>
    <row r="8" spans="1:10" x14ac:dyDescent="0.35">
      <c r="A8" s="1" t="s">
        <v>16</v>
      </c>
      <c r="B8" s="1">
        <v>440</v>
      </c>
      <c r="D8">
        <f t="shared" si="0"/>
        <v>0</v>
      </c>
      <c r="G8">
        <f t="shared" si="1"/>
        <v>0</v>
      </c>
      <c r="J8">
        <f t="shared" si="2"/>
        <v>0</v>
      </c>
    </row>
    <row r="9" spans="1:10" x14ac:dyDescent="0.35">
      <c r="A9" s="15" t="s">
        <v>17</v>
      </c>
      <c r="B9">
        <v>400</v>
      </c>
      <c r="D9">
        <f t="shared" si="0"/>
        <v>0</v>
      </c>
      <c r="G9">
        <f t="shared" si="1"/>
        <v>0</v>
      </c>
      <c r="J9">
        <f t="shared" si="2"/>
        <v>0</v>
      </c>
    </row>
    <row r="10" spans="1:10" x14ac:dyDescent="0.35">
      <c r="A10" s="15" t="s">
        <v>18</v>
      </c>
      <c r="B10">
        <v>480</v>
      </c>
      <c r="D10">
        <f t="shared" si="0"/>
        <v>0</v>
      </c>
      <c r="G10">
        <f t="shared" si="1"/>
        <v>0</v>
      </c>
      <c r="J10">
        <f t="shared" si="2"/>
        <v>0</v>
      </c>
    </row>
    <row r="11" spans="1:10" x14ac:dyDescent="0.35">
      <c r="A11" s="1" t="s">
        <v>19</v>
      </c>
      <c r="B11" s="1">
        <v>440</v>
      </c>
      <c r="D11">
        <f t="shared" si="0"/>
        <v>0</v>
      </c>
      <c r="G11">
        <f t="shared" si="1"/>
        <v>0</v>
      </c>
      <c r="J11">
        <f t="shared" si="2"/>
        <v>0</v>
      </c>
    </row>
    <row r="12" spans="1:10" x14ac:dyDescent="0.35">
      <c r="A12" s="15" t="s">
        <v>20</v>
      </c>
      <c r="B12">
        <v>270</v>
      </c>
      <c r="D12">
        <f t="shared" si="0"/>
        <v>0</v>
      </c>
      <c r="G12">
        <f t="shared" si="1"/>
        <v>0</v>
      </c>
      <c r="J12">
        <f t="shared" si="2"/>
        <v>0</v>
      </c>
    </row>
    <row r="13" spans="1:10" x14ac:dyDescent="0.35">
      <c r="A13" s="15" t="s">
        <v>21</v>
      </c>
      <c r="B13">
        <v>370</v>
      </c>
      <c r="D13">
        <f t="shared" si="0"/>
        <v>0</v>
      </c>
      <c r="G13">
        <f t="shared" si="1"/>
        <v>0</v>
      </c>
      <c r="J13">
        <f t="shared" si="2"/>
        <v>0</v>
      </c>
    </row>
    <row r="14" spans="1:10" x14ac:dyDescent="0.35">
      <c r="A14" s="15" t="s">
        <v>22</v>
      </c>
      <c r="B14">
        <v>670</v>
      </c>
      <c r="D14">
        <f t="shared" si="0"/>
        <v>0</v>
      </c>
      <c r="G14">
        <f t="shared" si="1"/>
        <v>0</v>
      </c>
      <c r="J14">
        <f t="shared" si="2"/>
        <v>0</v>
      </c>
    </row>
    <row r="15" spans="1:10" x14ac:dyDescent="0.35">
      <c r="A15" s="17" t="s">
        <v>8</v>
      </c>
      <c r="B15">
        <v>10</v>
      </c>
      <c r="D15">
        <f t="shared" si="0"/>
        <v>0</v>
      </c>
      <c r="G15">
        <f t="shared" si="1"/>
        <v>0</v>
      </c>
      <c r="J15">
        <f t="shared" si="2"/>
        <v>0</v>
      </c>
    </row>
    <row r="16" spans="1:10" x14ac:dyDescent="0.35">
      <c r="A16" s="1" t="s">
        <v>23</v>
      </c>
      <c r="B16" s="1">
        <v>510</v>
      </c>
      <c r="D16">
        <f t="shared" si="0"/>
        <v>0</v>
      </c>
      <c r="G16">
        <f t="shared" si="1"/>
        <v>0</v>
      </c>
      <c r="J16">
        <f t="shared" si="2"/>
        <v>0</v>
      </c>
    </row>
    <row r="17" spans="1:10" x14ac:dyDescent="0.35">
      <c r="A17" s="15" t="s">
        <v>24</v>
      </c>
      <c r="B17">
        <v>430</v>
      </c>
      <c r="D17">
        <f t="shared" si="0"/>
        <v>0</v>
      </c>
      <c r="G17">
        <f t="shared" si="1"/>
        <v>0</v>
      </c>
      <c r="J17">
        <f t="shared" si="2"/>
        <v>0</v>
      </c>
    </row>
    <row r="18" spans="1:10" x14ac:dyDescent="0.35">
      <c r="A18" s="15" t="s">
        <v>25</v>
      </c>
      <c r="B18">
        <v>590</v>
      </c>
      <c r="D18">
        <f t="shared" si="0"/>
        <v>0</v>
      </c>
      <c r="G18">
        <f t="shared" si="1"/>
        <v>0</v>
      </c>
      <c r="J18">
        <f t="shared" si="2"/>
        <v>0</v>
      </c>
    </row>
    <row r="19" spans="1:10" x14ac:dyDescent="0.35">
      <c r="A19" s="17" t="s">
        <v>9</v>
      </c>
      <c r="B19">
        <v>13</v>
      </c>
      <c r="D19">
        <f t="shared" si="0"/>
        <v>0</v>
      </c>
      <c r="G19">
        <f t="shared" si="1"/>
        <v>0</v>
      </c>
      <c r="J19">
        <f t="shared" si="2"/>
        <v>0</v>
      </c>
    </row>
    <row r="20" spans="1:10" s="3" customFormat="1" x14ac:dyDescent="0.35">
      <c r="A20" s="1" t="s">
        <v>28</v>
      </c>
      <c r="B20" s="3">
        <v>82</v>
      </c>
      <c r="C20" s="10"/>
      <c r="D20">
        <f t="shared" si="0"/>
        <v>0</v>
      </c>
      <c r="E20" s="10"/>
      <c r="F20" s="10"/>
      <c r="G20">
        <f t="shared" si="1"/>
        <v>0</v>
      </c>
      <c r="H20" s="10"/>
      <c r="I20" s="10"/>
      <c r="J20">
        <f t="shared" si="2"/>
        <v>0</v>
      </c>
    </row>
    <row r="21" spans="1:10" s="3" customFormat="1" x14ac:dyDescent="0.35">
      <c r="A21" s="15" t="s">
        <v>29</v>
      </c>
      <c r="B21" s="18">
        <v>99</v>
      </c>
      <c r="C21" s="10"/>
      <c r="D21">
        <f t="shared" si="0"/>
        <v>0</v>
      </c>
      <c r="E21" s="10"/>
      <c r="F21" s="10"/>
      <c r="G21">
        <f t="shared" si="1"/>
        <v>0</v>
      </c>
      <c r="H21" s="10"/>
      <c r="I21" s="10"/>
      <c r="J21">
        <f t="shared" si="2"/>
        <v>0</v>
      </c>
    </row>
    <row r="22" spans="1:10" s="3" customFormat="1" x14ac:dyDescent="0.35">
      <c r="A22" s="15" t="s">
        <v>30</v>
      </c>
      <c r="B22" s="18">
        <v>76</v>
      </c>
      <c r="C22" s="10"/>
      <c r="D22">
        <f t="shared" si="0"/>
        <v>0</v>
      </c>
      <c r="E22" s="10"/>
      <c r="F22" s="10"/>
      <c r="G22">
        <f t="shared" si="1"/>
        <v>0</v>
      </c>
      <c r="H22" s="10"/>
      <c r="I22" s="10"/>
      <c r="J22">
        <f t="shared" si="2"/>
        <v>0</v>
      </c>
    </row>
    <row r="23" spans="1:10" x14ac:dyDescent="0.35">
      <c r="A23" s="16" t="s">
        <v>0</v>
      </c>
      <c r="B23">
        <v>1</v>
      </c>
      <c r="D23">
        <f t="shared" si="0"/>
        <v>0</v>
      </c>
      <c r="G23">
        <f t="shared" si="1"/>
        <v>0</v>
      </c>
      <c r="J23">
        <f t="shared" si="2"/>
        <v>0</v>
      </c>
    </row>
    <row r="24" spans="1:10" x14ac:dyDescent="0.35">
      <c r="A24" s="1" t="s">
        <v>31</v>
      </c>
      <c r="B24" s="1">
        <v>65</v>
      </c>
      <c r="D24">
        <f t="shared" si="0"/>
        <v>0</v>
      </c>
      <c r="G24">
        <f t="shared" si="1"/>
        <v>0</v>
      </c>
      <c r="J24">
        <f t="shared" si="2"/>
        <v>0</v>
      </c>
    </row>
    <row r="25" spans="1:10" x14ac:dyDescent="0.35">
      <c r="A25" s="16" t="s">
        <v>10</v>
      </c>
      <c r="B25">
        <v>0.2</v>
      </c>
      <c r="D25">
        <f t="shared" si="0"/>
        <v>0</v>
      </c>
      <c r="G25">
        <f t="shared" si="1"/>
        <v>0</v>
      </c>
      <c r="J25">
        <f t="shared" si="2"/>
        <v>0</v>
      </c>
    </row>
    <row r="26" spans="1:10" x14ac:dyDescent="0.35">
      <c r="A26" s="2" t="s">
        <v>38</v>
      </c>
      <c r="B26">
        <v>0</v>
      </c>
      <c r="D26">
        <v>0</v>
      </c>
      <c r="G26">
        <v>0</v>
      </c>
      <c r="J26">
        <v>0</v>
      </c>
    </row>
    <row r="27" spans="1:10" s="4" customFormat="1" x14ac:dyDescent="0.35">
      <c r="A27" s="19" t="s">
        <v>26</v>
      </c>
      <c r="B27" s="4">
        <v>180</v>
      </c>
      <c r="C27" s="11"/>
      <c r="D27" s="4">
        <f t="shared" ref="D27:D36" si="3">B27*C27</f>
        <v>0</v>
      </c>
      <c r="E27" s="11"/>
      <c r="F27" s="11"/>
      <c r="G27" s="4">
        <f t="shared" ref="G27:G36" si="4">B27*F27</f>
        <v>0</v>
      </c>
      <c r="H27" s="11"/>
      <c r="I27" s="11"/>
      <c r="J27" s="4">
        <f t="shared" ref="J27:J36" si="5">B27*I27</f>
        <v>0</v>
      </c>
    </row>
    <row r="28" spans="1:10" s="4" customFormat="1" x14ac:dyDescent="0.35">
      <c r="A28" s="19" t="s">
        <v>27</v>
      </c>
      <c r="B28" s="4">
        <v>400</v>
      </c>
      <c r="C28" s="11"/>
      <c r="D28" s="4">
        <f t="shared" si="3"/>
        <v>0</v>
      </c>
      <c r="E28" s="11"/>
      <c r="F28" s="11"/>
      <c r="G28" s="4">
        <f t="shared" si="4"/>
        <v>0</v>
      </c>
      <c r="H28" s="11"/>
      <c r="I28" s="11"/>
      <c r="J28" s="4">
        <f t="shared" si="5"/>
        <v>0</v>
      </c>
    </row>
    <row r="29" spans="1:10" s="4" customFormat="1" x14ac:dyDescent="0.35">
      <c r="A29" s="19" t="s">
        <v>32</v>
      </c>
      <c r="B29" s="4">
        <v>21</v>
      </c>
      <c r="C29" s="11"/>
      <c r="D29" s="4">
        <f t="shared" si="3"/>
        <v>0</v>
      </c>
      <c r="E29" s="11"/>
      <c r="F29" s="11"/>
      <c r="G29" s="4">
        <f t="shared" si="4"/>
        <v>0</v>
      </c>
      <c r="H29" s="11"/>
      <c r="I29" s="11"/>
      <c r="J29" s="4">
        <f t="shared" si="5"/>
        <v>0</v>
      </c>
    </row>
    <row r="30" spans="1:10" s="4" customFormat="1" x14ac:dyDescent="0.35">
      <c r="A30" s="19" t="s">
        <v>33</v>
      </c>
      <c r="B30" s="4">
        <v>340</v>
      </c>
      <c r="C30" s="11"/>
      <c r="D30" s="4">
        <f t="shared" si="3"/>
        <v>0</v>
      </c>
      <c r="E30" s="11"/>
      <c r="F30" s="11"/>
      <c r="G30" s="4">
        <f t="shared" si="4"/>
        <v>0</v>
      </c>
      <c r="H30" s="11"/>
      <c r="I30" s="11"/>
      <c r="J30" s="4">
        <f t="shared" si="5"/>
        <v>0</v>
      </c>
    </row>
    <row r="31" spans="1:10" s="4" customFormat="1" x14ac:dyDescent="0.35">
      <c r="A31" s="20" t="s">
        <v>34</v>
      </c>
      <c r="B31" s="4">
        <v>8.6999999999999993</v>
      </c>
      <c r="C31" s="11"/>
      <c r="D31" s="4">
        <f t="shared" si="3"/>
        <v>0</v>
      </c>
      <c r="E31" s="11"/>
      <c r="F31" s="11"/>
      <c r="G31" s="4">
        <f t="shared" si="4"/>
        <v>0</v>
      </c>
      <c r="H31" s="11"/>
      <c r="I31" s="11"/>
      <c r="J31" s="4">
        <f t="shared" si="5"/>
        <v>0</v>
      </c>
    </row>
    <row r="32" spans="1:10" s="4" customFormat="1" x14ac:dyDescent="0.35">
      <c r="A32" s="20" t="s">
        <v>35</v>
      </c>
      <c r="B32" s="4">
        <v>200</v>
      </c>
      <c r="C32" s="11"/>
      <c r="D32" s="4">
        <f t="shared" si="3"/>
        <v>0</v>
      </c>
      <c r="E32" s="11"/>
      <c r="F32" s="11"/>
      <c r="G32" s="4">
        <f t="shared" si="4"/>
        <v>0</v>
      </c>
      <c r="H32" s="11"/>
      <c r="I32" s="11"/>
      <c r="J32" s="4">
        <f t="shared" si="5"/>
        <v>0</v>
      </c>
    </row>
    <row r="33" spans="1:10" s="4" customFormat="1" x14ac:dyDescent="0.35">
      <c r="A33" s="20" t="s">
        <v>36</v>
      </c>
      <c r="B33" s="4">
        <v>800</v>
      </c>
      <c r="C33" s="11"/>
      <c r="D33" s="4">
        <f t="shared" si="3"/>
        <v>0</v>
      </c>
      <c r="E33" s="11"/>
      <c r="F33" s="11"/>
      <c r="G33" s="4">
        <f t="shared" si="4"/>
        <v>0</v>
      </c>
      <c r="H33" s="11"/>
      <c r="I33" s="11"/>
      <c r="J33" s="4">
        <f t="shared" si="5"/>
        <v>0</v>
      </c>
    </row>
    <row r="34" spans="1:10" s="4" customFormat="1" x14ac:dyDescent="0.35">
      <c r="A34" s="12" t="s">
        <v>46</v>
      </c>
      <c r="B34" s="11"/>
      <c r="C34" s="11"/>
      <c r="D34" s="4">
        <f t="shared" si="3"/>
        <v>0</v>
      </c>
      <c r="E34" s="11"/>
      <c r="F34" s="11"/>
      <c r="G34" s="4">
        <f t="shared" si="4"/>
        <v>0</v>
      </c>
      <c r="H34" s="11"/>
      <c r="I34" s="11"/>
      <c r="J34" s="4">
        <f t="shared" si="5"/>
        <v>0</v>
      </c>
    </row>
    <row r="35" spans="1:10" s="4" customFormat="1" x14ac:dyDescent="0.35">
      <c r="A35" s="12" t="s">
        <v>46</v>
      </c>
      <c r="B35" s="11"/>
      <c r="C35" s="11"/>
      <c r="D35" s="4">
        <f t="shared" si="3"/>
        <v>0</v>
      </c>
      <c r="E35" s="11"/>
      <c r="F35" s="11"/>
      <c r="G35" s="4">
        <f t="shared" si="4"/>
        <v>0</v>
      </c>
      <c r="H35" s="11"/>
      <c r="I35" s="11"/>
      <c r="J35" s="4">
        <f t="shared" si="5"/>
        <v>0</v>
      </c>
    </row>
    <row r="36" spans="1:10" s="4" customFormat="1" ht="15" thickBot="1" x14ac:dyDescent="0.4">
      <c r="A36" s="12" t="s">
        <v>46</v>
      </c>
      <c r="B36" s="11"/>
      <c r="C36" s="11"/>
      <c r="D36" s="4">
        <f t="shared" si="3"/>
        <v>0</v>
      </c>
      <c r="E36" s="11"/>
      <c r="F36" s="11"/>
      <c r="G36" s="4">
        <f t="shared" si="4"/>
        <v>0</v>
      </c>
      <c r="H36" s="11"/>
      <c r="I36" s="11"/>
      <c r="J36" s="4">
        <f t="shared" si="5"/>
        <v>0</v>
      </c>
    </row>
    <row r="37" spans="1:10" ht="15" thickBot="1" x14ac:dyDescent="0.4">
      <c r="A37" s="21" t="s">
        <v>37</v>
      </c>
      <c r="B37" s="22"/>
      <c r="C37" s="13">
        <f>SUM(C3:C33)</f>
        <v>0</v>
      </c>
      <c r="D37" s="22">
        <f>SUM(D3:D33)</f>
        <v>0</v>
      </c>
      <c r="E37" s="13"/>
      <c r="F37" s="13">
        <f>SUM(F3:F33)</f>
        <v>0</v>
      </c>
      <c r="G37" s="22">
        <f>SUM(G3:G33)</f>
        <v>0</v>
      </c>
      <c r="H37" s="13"/>
      <c r="I37" s="13">
        <f>SUM(I3:I33)</f>
        <v>0</v>
      </c>
      <c r="J37" s="22">
        <f>SUM(J3:J33)</f>
        <v>0</v>
      </c>
    </row>
    <row r="38" spans="1:10" x14ac:dyDescent="0.35">
      <c r="C38"/>
      <c r="E38"/>
      <c r="F38"/>
      <c r="H38"/>
      <c r="I38"/>
    </row>
    <row r="39" spans="1:10" x14ac:dyDescent="0.35">
      <c r="C39" t="s">
        <v>5</v>
      </c>
      <c r="D39" s="14">
        <v>0</v>
      </c>
      <c r="E39"/>
      <c r="F39" t="s">
        <v>5</v>
      </c>
      <c r="G39" s="14">
        <v>0</v>
      </c>
      <c r="H39"/>
      <c r="I39" t="s">
        <v>5</v>
      </c>
      <c r="J39" s="14">
        <v>0</v>
      </c>
    </row>
    <row r="40" spans="1:10" x14ac:dyDescent="0.35">
      <c r="C40" t="s">
        <v>6</v>
      </c>
      <c r="E40"/>
      <c r="F40" t="s">
        <v>6</v>
      </c>
      <c r="H40"/>
      <c r="I40" t="s">
        <v>6</v>
      </c>
    </row>
    <row r="41" spans="1:10" x14ac:dyDescent="0.35">
      <c r="C41" t="s">
        <v>7</v>
      </c>
      <c r="D41" t="e">
        <f>D37/D39</f>
        <v>#DIV/0!</v>
      </c>
      <c r="E41"/>
      <c r="F41" t="s">
        <v>7</v>
      </c>
      <c r="G41" t="e">
        <f>G37/G39</f>
        <v>#DIV/0!</v>
      </c>
      <c r="H41"/>
      <c r="I41" t="s">
        <v>7</v>
      </c>
      <c r="J41" t="e">
        <f>J37/J39</f>
        <v>#DIV/0!</v>
      </c>
    </row>
  </sheetData>
  <sheetProtection algorithmName="SHA-512" hashValue="oZUFaBa0qBNKS4a+eqYp21z1YaZZNAkb1FmOFNWXoY7I3IfXW/U5fQ3XnbPQK+V9horO1sTipG7GfFKoXDZwGw==" saltValue="gFj5IpGVU+Pv+FEdvgIFx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Inledning</vt:lpstr>
      <vt:lpstr>Beräkningsmall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Camarero del Río Belén</dc:creator>
  <cp:lastModifiedBy>Camarero del Río Belén</cp:lastModifiedBy>
  <dcterms:created xsi:type="dcterms:W3CDTF">2024-10-25T07:44:27Z</dcterms:created>
  <dcterms:modified xsi:type="dcterms:W3CDTF">2025-03-11T12:47:29Z</dcterms:modified>
</cp:coreProperties>
</file>